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3-24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<sst xmlns="http://schemas.openxmlformats.org/spreadsheetml/2006/main" count="278" uniqueCount="92">
  <si>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</si>
  <si>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</si>
  <si>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</si>
  <si>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</si>
  <si>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</si>
  <si>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</si>
  <si>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</si>
  <si>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</si>
  <si>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</si>
  <si>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</si>
  <si>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</si>
  <si>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</si>
  <si>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</si>
  <si>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</si>
  <si>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</si>
  <si>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</si>
  <si>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</si>
  <si>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</si>
  <si>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</si>
  <si>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</si>
  <si>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</si>
  <si>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</si>
  <si>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</si>
  <si>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</si>
  <si>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</si>
  <si>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</si>
  <si>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</si>
  <si>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</si>
  <si>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</si>
  <si>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</si>
  <si>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</si>
  <si>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</si>
  <si>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</si>
  <si>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</si>
  <si>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</si>
  <si>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</si>
  <si>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</si>
  <si>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</si>
  <si>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</si>
  <si>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5"</t>
  </si>
  <si>
    <t>директор МБОУ "Гимназия № 5"</t>
  </si>
  <si>
    <t>Зубкова О.И.</t>
  </si>
  <si>
    <t>295/2015</t>
  </si>
  <si>
    <t>Котлеты рубленные из бройлер-цыплят с маслом сливочным</t>
  </si>
  <si>
    <t>309/2015</t>
  </si>
  <si>
    <t>Макаронные изделия отварные</t>
  </si>
  <si>
    <t>376/2015</t>
  </si>
  <si>
    <t>ГОСТ 31805-2018/ф</t>
  </si>
  <si>
    <t>338/2015</t>
  </si>
  <si>
    <t>чай с сахаром</t>
  </si>
  <si>
    <t>хлеб пшеничный/ржано-пшеничный</t>
  </si>
  <si>
    <t>яблоки свежие</t>
  </si>
  <si>
    <t>каша молочная Дружба с маслом сливочным</t>
  </si>
  <si>
    <t>327/2003</t>
  </si>
  <si>
    <t>кофейный напиток с молоком</t>
  </si>
  <si>
    <t>379/2015</t>
  </si>
  <si>
    <t>бутерброд с сыром</t>
  </si>
  <si>
    <t>3/2007</t>
  </si>
  <si>
    <t>мандарины свежие</t>
  </si>
  <si>
    <t>847/2011</t>
  </si>
  <si>
    <t>запеканка из творога с повидлом</t>
  </si>
  <si>
    <t>223/2007</t>
  </si>
  <si>
    <t>чай с лимоном</t>
  </si>
  <si>
    <t>377/2007</t>
  </si>
  <si>
    <t>бутерброд с маслом</t>
  </si>
  <si>
    <t>1/2007</t>
  </si>
  <si>
    <t>апельсины свежие</t>
  </si>
  <si>
    <t>блинчики жаренные со сгущенным молоком и сыром</t>
  </si>
  <si>
    <t>ф/15/2007</t>
  </si>
  <si>
    <t>хлеб ржано-пшеничный</t>
  </si>
  <si>
    <t>ф</t>
  </si>
  <si>
    <t>клубника быстрозамороженная с сиропом</t>
  </si>
  <si>
    <t>1064/2019</t>
  </si>
  <si>
    <t>биточки рыбные из минтая с маслом</t>
  </si>
  <si>
    <t>пюре картофельное</t>
  </si>
  <si>
    <t>234/2015</t>
  </si>
  <si>
    <t>312/2007</t>
  </si>
  <si>
    <t>котлеты "Здоровье"</t>
  </si>
  <si>
    <t>163/2003</t>
  </si>
  <si>
    <t>макаронные изделия отварные с маслом сливочным</t>
  </si>
  <si>
    <t>309/2015/ф</t>
  </si>
  <si>
    <t>каша молочная пшеная с маслом сливочным</t>
  </si>
  <si>
    <t>какао с молоком</t>
  </si>
  <si>
    <t>печенье</t>
  </si>
  <si>
    <t>382/2015</t>
  </si>
  <si>
    <t>182/2007</t>
  </si>
  <si>
    <t>котлеты рыбные из минтая с маслом</t>
  </si>
  <si>
    <t>йогурт фруктовый</t>
  </si>
  <si>
    <t>386/2007</t>
  </si>
  <si>
    <t>огурцы свежие</t>
  </si>
  <si>
    <t>70/2007</t>
  </si>
  <si>
    <t>блинчики жареные со сгущенным молоком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</si>
</sst>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1" fillId="4" borderId="17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52">
        <v>95</v>
      </c>
      <c r="G6" s="40">
        <v>13</v>
      </c>
      <c r="H6" s="40">
        <v>25</v>
      </c>
      <c r="I6" s="40">
        <v>13</v>
      </c>
      <c r="J6" s="40">
        <v>335</v>
      </c>
      <c r="K6" s="41" t="s">
        <v>42</v>
      </c>
      <c r="L6" s="40">
        <v>160.26</v>
      </c>
    </row>
    <row r="7" spans="1:12" ht="15" x14ac:dyDescent="0.25">
      <c r="A7" s="23"/>
      <c r="B7" s="15"/>
      <c r="C7" s="11"/>
      <c r="D7" s="6"/>
      <c r="E7" s="53" t="s">
        <v>45</v>
      </c>
      <c r="F7" s="54">
        <v>150</v>
      </c>
      <c r="G7" s="43">
        <v>5</v>
      </c>
      <c r="H7" s="43">
        <v>5</v>
      </c>
      <c r="I7" s="43">
        <v>26</v>
      </c>
      <c r="J7" s="43">
        <v>168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 t="s">
        <v>46</v>
      </c>
      <c r="L8" s="43"/>
    </row>
    <row r="9" spans="1:12" ht="38.25" x14ac:dyDescent="0.25">
      <c r="A9" s="23"/>
      <c r="B9" s="15"/>
      <c r="C9" s="11"/>
      <c r="D9" s="7" t="s">
        <v>23</v>
      </c>
      <c r="E9" s="42" t="s">
        <v>50</v>
      </c>
      <c r="F9" s="43">
        <v>50</v>
      </c>
      <c r="G9" s="43">
        <v>4</v>
      </c>
      <c r="H9" s="43">
        <v>1</v>
      </c>
      <c r="I9" s="43">
        <v>23</v>
      </c>
      <c r="J9" s="43">
        <v>113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</v>
      </c>
      <c r="H13" s="19">
        <f t="shared" si="0"/>
        <v>31</v>
      </c>
      <c r="I13" s="19">
        <f t="shared" si="0"/>
        <v>87</v>
      </c>
      <c r="J13" s="19">
        <f t="shared" si="0"/>
        <v>723</v>
      </c>
      <c r="K13" s="25"/>
      <c r="L13" s="19">
        <f t="shared" ref="L13" si="1">SUM(L6:L12)</f>
        <v>160.26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610</v>
      </c>
      <c r="G24" s="32">
        <f t="shared" ref="G24:J24" si="4">G13+G23</f>
        <v>22</v>
      </c>
      <c r="H24" s="32">
        <f t="shared" si="4"/>
        <v>31</v>
      </c>
      <c r="I24" s="32">
        <f t="shared" si="4"/>
        <v>87</v>
      </c>
      <c r="J24" s="32">
        <f t="shared" si="4"/>
        <v>723</v>
      </c>
      <c r="K24" s="32"/>
      <c r="L24" s="32">
        <f t="shared" ref="L24" si="5">L13+L23</f>
        <v>160.26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210</v>
      </c>
      <c r="G25" s="40">
        <v>6</v>
      </c>
      <c r="H25" s="40">
        <v>12</v>
      </c>
      <c r="I25" s="40">
        <v>34</v>
      </c>
      <c r="J25" s="40">
        <v>267</v>
      </c>
      <c r="K25" s="41" t="s">
        <v>53</v>
      </c>
      <c r="L25" s="40">
        <v>160.26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11</v>
      </c>
      <c r="J27" s="43">
        <v>81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51</v>
      </c>
      <c r="G28" s="43">
        <v>6</v>
      </c>
      <c r="H28" s="43">
        <v>9</v>
      </c>
      <c r="I28" s="43">
        <v>15</v>
      </c>
      <c r="J28" s="43">
        <v>171</v>
      </c>
      <c r="K28" s="55" t="s">
        <v>57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59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561</v>
      </c>
      <c r="G32" s="19">
        <f t="shared" ref="G32" si="6">SUM(G25:G31)</f>
        <v>16</v>
      </c>
      <c r="H32" s="19">
        <f t="shared" ref="H32" si="7">SUM(H25:H31)</f>
        <v>24</v>
      </c>
      <c r="I32" s="19">
        <f t="shared" ref="I32" si="8">SUM(I25:I31)</f>
        <v>68</v>
      </c>
      <c r="J32" s="19">
        <f t="shared" ref="J32:L32" si="9">SUM(J25:J31)</f>
        <v>557</v>
      </c>
      <c r="K32" s="25"/>
      <c r="L32" s="19">
        <f t="shared" si="9"/>
        <v>160.26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561</v>
      </c>
      <c r="G43" s="32">
        <f t="shared" ref="G43" si="14">G32+G42</f>
        <v>16</v>
      </c>
      <c r="H43" s="32">
        <f t="shared" ref="H43" si="15">H32+H42</f>
        <v>24</v>
      </c>
      <c r="I43" s="32">
        <f t="shared" ref="I43" si="16">I32+I42</f>
        <v>68</v>
      </c>
      <c r="J43" s="32">
        <f t="shared" ref="J43:L43" si="17">J32+J42</f>
        <v>557</v>
      </c>
      <c r="K43" s="32"/>
      <c r="L43" s="32">
        <f t="shared" si="17"/>
        <v>160.26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30</v>
      </c>
      <c r="H44" s="40">
        <v>21</v>
      </c>
      <c r="I44" s="40">
        <v>47</v>
      </c>
      <c r="J44" s="40">
        <v>493</v>
      </c>
      <c r="K44" s="41" t="s">
        <v>61</v>
      </c>
      <c r="L44" s="40">
        <v>160.26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222</v>
      </c>
      <c r="G46" s="43">
        <v>0</v>
      </c>
      <c r="H46" s="43">
        <v>0</v>
      </c>
      <c r="I46" s="43">
        <v>15</v>
      </c>
      <c r="J46" s="43">
        <v>62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41</v>
      </c>
      <c r="G47" s="43">
        <v>2</v>
      </c>
      <c r="H47" s="43">
        <v>7</v>
      </c>
      <c r="I47" s="43">
        <v>15</v>
      </c>
      <c r="J47" s="43">
        <v>136</v>
      </c>
      <c r="K47" s="56" t="s">
        <v>65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1</v>
      </c>
      <c r="H48" s="43">
        <v>0</v>
      </c>
      <c r="I48" s="43">
        <v>8</v>
      </c>
      <c r="J48" s="43">
        <v>43</v>
      </c>
      <c r="K48" s="44" t="s">
        <v>48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563</v>
      </c>
      <c r="G51" s="19">
        <f t="shared" ref="G51" si="18">SUM(G44:G50)</f>
        <v>33</v>
      </c>
      <c r="H51" s="19">
        <f t="shared" ref="H51" si="19">SUM(H44:H50)</f>
        <v>28</v>
      </c>
      <c r="I51" s="19">
        <f t="shared" ref="I51" si="20">SUM(I44:I50)</f>
        <v>85</v>
      </c>
      <c r="J51" s="19">
        <f t="shared" ref="J51:L51" si="21">SUM(J44:J50)</f>
        <v>734</v>
      </c>
      <c r="K51" s="25"/>
      <c r="L51" s="19">
        <f t="shared" si="21"/>
        <v>160.26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563</v>
      </c>
      <c r="G62" s="32">
        <f t="shared" ref="G62" si="26">G51+G61</f>
        <v>33</v>
      </c>
      <c r="H62" s="32">
        <f t="shared" ref="H62" si="27">H51+H61</f>
        <v>28</v>
      </c>
      <c r="I62" s="32">
        <f t="shared" ref="I62" si="28">I51+I61</f>
        <v>85</v>
      </c>
      <c r="J62" s="32">
        <f t="shared" ref="J62:L62" si="29">J51+J61</f>
        <v>734</v>
      </c>
      <c r="K62" s="32"/>
      <c r="L62" s="32">
        <f t="shared" si="29"/>
        <v>160.26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7</v>
      </c>
      <c r="H63" s="40">
        <v>11</v>
      </c>
      <c r="I63" s="40">
        <v>17</v>
      </c>
      <c r="J63" s="40">
        <v>192</v>
      </c>
      <c r="K63" s="41" t="s">
        <v>68</v>
      </c>
      <c r="L63" s="40">
        <v>160.26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215</v>
      </c>
      <c r="G65" s="43">
        <v>0</v>
      </c>
      <c r="H65" s="43">
        <v>0</v>
      </c>
      <c r="I65" s="43">
        <v>15</v>
      </c>
      <c r="J65" s="43">
        <v>60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20</v>
      </c>
      <c r="G66" s="43">
        <v>1</v>
      </c>
      <c r="H66" s="43">
        <v>0</v>
      </c>
      <c r="I66" s="43">
        <v>8</v>
      </c>
      <c r="J66" s="43">
        <v>43</v>
      </c>
      <c r="K66" s="44" t="s">
        <v>70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</v>
      </c>
      <c r="H67" s="43">
        <v>0</v>
      </c>
      <c r="I67" s="43">
        <v>29</v>
      </c>
      <c r="J67" s="43">
        <v>117</v>
      </c>
      <c r="K67" s="44" t="s">
        <v>72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8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412</v>
      </c>
      <c r="K70" s="25"/>
      <c r="L70" s="19">
        <f t="shared" si="33"/>
        <v>160.26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535</v>
      </c>
      <c r="G81" s="32">
        <f t="shared" ref="G81" si="38">G70+G80</f>
        <v>8</v>
      </c>
      <c r="H81" s="32">
        <f t="shared" ref="H81" si="39">H70+H80</f>
        <v>11</v>
      </c>
      <c r="I81" s="32">
        <f t="shared" ref="I81" si="40">I70+I80</f>
        <v>69</v>
      </c>
      <c r="J81" s="32">
        <f t="shared" ref="J81:L81" si="41">J70+J80</f>
        <v>412</v>
      </c>
      <c r="K81" s="32"/>
      <c r="L81" s="32">
        <f t="shared" si="41"/>
        <v>160.26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100</v>
      </c>
      <c r="G82" s="40">
        <v>11</v>
      </c>
      <c r="H82" s="40">
        <v>14</v>
      </c>
      <c r="I82" s="40">
        <v>13</v>
      </c>
      <c r="J82" s="40">
        <v>226</v>
      </c>
      <c r="K82" s="41" t="s">
        <v>75</v>
      </c>
      <c r="L82" s="40">
        <v>160.26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150</v>
      </c>
      <c r="G83" s="43">
        <v>3</v>
      </c>
      <c r="H83" s="43">
        <v>5</v>
      </c>
      <c r="I83" s="43">
        <v>20</v>
      </c>
      <c r="J83" s="43">
        <v>137</v>
      </c>
      <c r="K83" s="44" t="s">
        <v>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215</v>
      </c>
      <c r="G84" s="43">
        <v>0</v>
      </c>
      <c r="H84" s="43">
        <v>0</v>
      </c>
      <c r="I84" s="43">
        <v>15</v>
      </c>
      <c r="J84" s="43">
        <v>60</v>
      </c>
      <c r="K84" s="44" t="s">
        <v>46</v>
      </c>
      <c r="L84" s="43"/>
    </row>
    <row r="85" spans="1:12" ht="38.2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4</v>
      </c>
      <c r="H85" s="43">
        <v>1</v>
      </c>
      <c r="I85" s="43">
        <v>23</v>
      </c>
      <c r="J85" s="43">
        <v>113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 t="s">
        <v>48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81</v>
      </c>
      <c r="J89" s="19">
        <f t="shared" ref="J89:L89" si="45">SUM(J82:J88)</f>
        <v>583</v>
      </c>
      <c r="K89" s="25"/>
      <c r="L89" s="19">
        <f t="shared" si="45"/>
        <v>160.26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615</v>
      </c>
      <c r="G100" s="32">
        <f t="shared" ref="G100" si="50">G89+G99</f>
        <v>18</v>
      </c>
      <c r="H100" s="32">
        <f t="shared" ref="H100" si="51">H89+H99</f>
        <v>20</v>
      </c>
      <c r="I100" s="32">
        <f t="shared" ref="I100" si="52">I89+I99</f>
        <v>81</v>
      </c>
      <c r="J100" s="32">
        <f t="shared" ref="J100:L100" si="53">J89+J99</f>
        <v>583</v>
      </c>
      <c r="K100" s="32"/>
      <c r="L100" s="32">
        <f t="shared" si="53"/>
        <v>160.26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90</v>
      </c>
      <c r="G101" s="40">
        <v>13</v>
      </c>
      <c r="H101" s="40">
        <v>16</v>
      </c>
      <c r="I101" s="40">
        <v>6</v>
      </c>
      <c r="J101" s="40">
        <v>223</v>
      </c>
      <c r="K101" s="41" t="s">
        <v>78</v>
      </c>
      <c r="L101" s="40">
        <v>160.26</v>
      </c>
    </row>
    <row r="102" spans="1:12" ht="25.5" x14ac:dyDescent="0.25">
      <c r="A102" s="23"/>
      <c r="B102" s="15"/>
      <c r="C102" s="11"/>
      <c r="D102" s="6"/>
      <c r="E102" s="42" t="s">
        <v>79</v>
      </c>
      <c r="F102" s="43">
        <v>155</v>
      </c>
      <c r="G102" s="43">
        <v>6</v>
      </c>
      <c r="H102" s="43">
        <v>9</v>
      </c>
      <c r="I102" s="43">
        <v>26</v>
      </c>
      <c r="J102" s="43">
        <v>206</v>
      </c>
      <c r="K102" s="44" t="s">
        <v>80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 t="s">
        <v>46</v>
      </c>
      <c r="L103" s="43"/>
    </row>
    <row r="104" spans="1:12" ht="38.25" x14ac:dyDescent="0.2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4</v>
      </c>
      <c r="H104" s="43">
        <v>1</v>
      </c>
      <c r="I104" s="43">
        <v>23</v>
      </c>
      <c r="J104" s="43">
        <v>113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23</v>
      </c>
      <c r="H108" s="19">
        <f t="shared" si="54"/>
        <v>26</v>
      </c>
      <c r="I108" s="19">
        <f t="shared" si="54"/>
        <v>80</v>
      </c>
      <c r="J108" s="19">
        <f t="shared" si="54"/>
        <v>649</v>
      </c>
      <c r="K108" s="25"/>
      <c r="L108" s="19">
        <f t="shared" ref="L108" si="55">SUM(L101:L107)</f>
        <v>160.26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610</v>
      </c>
      <c r="G119" s="32">
        <f t="shared" ref="G119" si="58">G108+G118</f>
        <v>23</v>
      </c>
      <c r="H119" s="32">
        <f t="shared" ref="H119" si="59">H108+H118</f>
        <v>26</v>
      </c>
      <c r="I119" s="32">
        <f t="shared" ref="I119" si="60">I108+I118</f>
        <v>80</v>
      </c>
      <c r="J119" s="32">
        <f t="shared" ref="J119:L119" si="61">J108+J118</f>
        <v>649</v>
      </c>
      <c r="K119" s="32"/>
      <c r="L119" s="32">
        <f t="shared" si="61"/>
        <v>160.26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210</v>
      </c>
      <c r="G120" s="40">
        <v>8</v>
      </c>
      <c r="H120" s="40">
        <v>12</v>
      </c>
      <c r="I120" s="40">
        <v>37</v>
      </c>
      <c r="J120" s="40">
        <v>285</v>
      </c>
      <c r="K120" s="41" t="s">
        <v>85</v>
      </c>
      <c r="L120" s="40">
        <v>160.26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4</v>
      </c>
      <c r="H122" s="43">
        <v>4</v>
      </c>
      <c r="I122" s="43">
        <v>13</v>
      </c>
      <c r="J122" s="43">
        <v>99</v>
      </c>
      <c r="K122" s="44" t="s">
        <v>84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50</v>
      </c>
      <c r="G123" s="43">
        <v>6</v>
      </c>
      <c r="H123" s="43">
        <v>9</v>
      </c>
      <c r="I123" s="43">
        <v>15</v>
      </c>
      <c r="J123" s="43">
        <v>171</v>
      </c>
      <c r="K123" s="56" t="s">
        <v>57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1</v>
      </c>
      <c r="H124" s="43">
        <v>0</v>
      </c>
      <c r="I124" s="43">
        <v>8</v>
      </c>
      <c r="J124" s="43">
        <v>38</v>
      </c>
      <c r="K124" s="44" t="s">
        <v>48</v>
      </c>
      <c r="L124" s="43"/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50</v>
      </c>
      <c r="G125" s="43">
        <v>4</v>
      </c>
      <c r="H125" s="43">
        <v>9</v>
      </c>
      <c r="I125" s="43">
        <v>33</v>
      </c>
      <c r="J125" s="43">
        <v>231</v>
      </c>
      <c r="K125" s="44" t="s">
        <v>70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23</v>
      </c>
      <c r="H127" s="19">
        <f t="shared" si="62"/>
        <v>34</v>
      </c>
      <c r="I127" s="19">
        <f t="shared" si="62"/>
        <v>106</v>
      </c>
      <c r="J127" s="19">
        <f t="shared" si="62"/>
        <v>824</v>
      </c>
      <c r="K127" s="25"/>
      <c r="L127" s="19">
        <f t="shared" ref="L127" si="63">SUM(L120:L126)</f>
        <v>160.26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610</v>
      </c>
      <c r="G138" s="32">
        <f t="shared" ref="G138" si="66">G127+G137</f>
        <v>23</v>
      </c>
      <c r="H138" s="32">
        <f t="shared" ref="H138" si="67">H127+H137</f>
        <v>34</v>
      </c>
      <c r="I138" s="32">
        <f t="shared" ref="I138" si="68">I127+I137</f>
        <v>106</v>
      </c>
      <c r="J138" s="32">
        <f t="shared" ref="J138:L138" si="69">J127+J137</f>
        <v>824</v>
      </c>
      <c r="K138" s="32"/>
      <c r="L138" s="32">
        <f t="shared" si="69"/>
        <v>160.26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30</v>
      </c>
      <c r="H139" s="40">
        <v>21</v>
      </c>
      <c r="I139" s="40">
        <v>47</v>
      </c>
      <c r="J139" s="40">
        <v>493</v>
      </c>
      <c r="K139" s="41" t="s">
        <v>61</v>
      </c>
      <c r="L139" s="40">
        <v>160.26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222</v>
      </c>
      <c r="G141" s="43">
        <v>0</v>
      </c>
      <c r="H141" s="43">
        <v>0</v>
      </c>
      <c r="I141" s="43">
        <v>15</v>
      </c>
      <c r="J141" s="43">
        <v>62</v>
      </c>
      <c r="K141" s="44" t="s">
        <v>63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41</v>
      </c>
      <c r="G142" s="43">
        <v>2</v>
      </c>
      <c r="H142" s="43">
        <v>7</v>
      </c>
      <c r="I142" s="43">
        <v>15</v>
      </c>
      <c r="J142" s="43">
        <v>136</v>
      </c>
      <c r="K142" s="56" t="s">
        <v>65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1</v>
      </c>
      <c r="H143" s="43">
        <v>0</v>
      </c>
      <c r="I143" s="43">
        <v>8</v>
      </c>
      <c r="J143" s="43">
        <v>43</v>
      </c>
      <c r="K143" s="44" t="s">
        <v>48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563</v>
      </c>
      <c r="G146" s="19">
        <f t="shared" ref="G146:J146" si="70">SUM(G139:G145)</f>
        <v>33</v>
      </c>
      <c r="H146" s="19">
        <f t="shared" si="70"/>
        <v>28</v>
      </c>
      <c r="I146" s="19">
        <f t="shared" si="70"/>
        <v>85</v>
      </c>
      <c r="J146" s="19">
        <f t="shared" si="70"/>
        <v>734</v>
      </c>
      <c r="K146" s="25"/>
      <c r="L146" s="19">
        <f t="shared" ref="L146" si="71">SUM(L139:L145)</f>
        <v>160.26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563</v>
      </c>
      <c r="G157" s="32">
        <f t="shared" ref="G157" si="74">G146+G156</f>
        <v>33</v>
      </c>
      <c r="H157" s="32">
        <f t="shared" ref="H157" si="75">H146+H156</f>
        <v>28</v>
      </c>
      <c r="I157" s="32">
        <f t="shared" ref="I157" si="76">I146+I156</f>
        <v>85</v>
      </c>
      <c r="J157" s="32">
        <f t="shared" ref="J157:L157" si="77">J146+J156</f>
        <v>734</v>
      </c>
      <c r="K157" s="32"/>
      <c r="L157" s="32">
        <f t="shared" si="77"/>
        <v>160.26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100</v>
      </c>
      <c r="G158" s="40">
        <v>12</v>
      </c>
      <c r="H158" s="40">
        <v>12</v>
      </c>
      <c r="I158" s="40">
        <v>14</v>
      </c>
      <c r="J158" s="40">
        <v>210</v>
      </c>
      <c r="K158" s="41" t="s">
        <v>75</v>
      </c>
      <c r="L158" s="40">
        <v>160.26</v>
      </c>
    </row>
    <row r="159" spans="1:12" ht="15" x14ac:dyDescent="0.25">
      <c r="A159" s="23"/>
      <c r="B159" s="15"/>
      <c r="C159" s="11"/>
      <c r="D159" s="6"/>
      <c r="E159" s="42" t="s">
        <v>74</v>
      </c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215</v>
      </c>
      <c r="G160" s="43">
        <v>0</v>
      </c>
      <c r="H160" s="43">
        <v>0</v>
      </c>
      <c r="I160" s="43">
        <v>15</v>
      </c>
      <c r="J160" s="43">
        <v>60</v>
      </c>
      <c r="K160" s="44" t="s">
        <v>46</v>
      </c>
      <c r="L160" s="43"/>
    </row>
    <row r="161" spans="1:12" ht="38.2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4</v>
      </c>
      <c r="H161" s="43">
        <v>1</v>
      </c>
      <c r="I161" s="43">
        <v>23</v>
      </c>
      <c r="J161" s="43">
        <v>113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87</v>
      </c>
      <c r="F163" s="43">
        <v>200</v>
      </c>
      <c r="G163" s="43">
        <v>7</v>
      </c>
      <c r="H163" s="43">
        <v>5</v>
      </c>
      <c r="I163" s="43">
        <v>34</v>
      </c>
      <c r="J163" s="43">
        <v>206</v>
      </c>
      <c r="K163" s="44" t="s">
        <v>88</v>
      </c>
      <c r="L163" s="43"/>
    </row>
    <row r="164" spans="1:12" ht="15" x14ac:dyDescent="0.25">
      <c r="A164" s="23"/>
      <c r="B164" s="15"/>
      <c r="C164" s="11"/>
      <c r="D164" s="6"/>
      <c r="E164" s="42" t="s">
        <v>89</v>
      </c>
      <c r="F164" s="43">
        <v>20</v>
      </c>
      <c r="G164" s="43">
        <v>0</v>
      </c>
      <c r="H164" s="43">
        <v>0</v>
      </c>
      <c r="I164" s="43">
        <v>1</v>
      </c>
      <c r="J164" s="43">
        <v>3</v>
      </c>
      <c r="K164" s="44" t="s">
        <v>90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23</v>
      </c>
      <c r="H165" s="19">
        <f t="shared" si="78"/>
        <v>18</v>
      </c>
      <c r="I165" s="19">
        <f t="shared" si="78"/>
        <v>87</v>
      </c>
      <c r="J165" s="19">
        <f t="shared" si="78"/>
        <v>592</v>
      </c>
      <c r="K165" s="25"/>
      <c r="L165" s="19">
        <f t="shared" ref="L165" si="79">SUM(L158:L164)</f>
        <v>160.26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585</v>
      </c>
      <c r="G176" s="32">
        <f t="shared" ref="G176" si="82">G165+G175</f>
        <v>23</v>
      </c>
      <c r="H176" s="32">
        <f t="shared" ref="H176" si="83">H165+H175</f>
        <v>18</v>
      </c>
      <c r="I176" s="32">
        <f t="shared" ref="I176" si="84">I165+I175</f>
        <v>87</v>
      </c>
      <c r="J176" s="32">
        <f t="shared" ref="J176:L176" si="85">J165+J175</f>
        <v>592</v>
      </c>
      <c r="K176" s="32"/>
      <c r="L176" s="32">
        <f t="shared" si="85"/>
        <v>160.26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7</v>
      </c>
      <c r="H177" s="40">
        <v>10</v>
      </c>
      <c r="I177" s="40">
        <v>17</v>
      </c>
      <c r="J177" s="40">
        <v>188</v>
      </c>
      <c r="K177" s="41" t="s">
        <v>68</v>
      </c>
      <c r="L177" s="40">
        <v>160.26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222</v>
      </c>
      <c r="G179" s="43">
        <v>0</v>
      </c>
      <c r="H179" s="43">
        <v>0</v>
      </c>
      <c r="I179" s="43">
        <v>15</v>
      </c>
      <c r="J179" s="43">
        <v>62</v>
      </c>
      <c r="K179" s="44" t="s">
        <v>63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69</v>
      </c>
      <c r="F180" s="43">
        <v>20</v>
      </c>
      <c r="G180" s="43">
        <v>1</v>
      </c>
      <c r="H180" s="43">
        <v>0</v>
      </c>
      <c r="I180" s="43">
        <v>8</v>
      </c>
      <c r="J180" s="43">
        <v>43</v>
      </c>
      <c r="K180" s="44" t="s">
        <v>70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8</v>
      </c>
      <c r="H184" s="19">
        <f t="shared" si="86"/>
        <v>10</v>
      </c>
      <c r="I184" s="19">
        <f t="shared" si="86"/>
        <v>50</v>
      </c>
      <c r="J184" s="19">
        <f t="shared" si="86"/>
        <v>340</v>
      </c>
      <c r="K184" s="25"/>
      <c r="L184" s="19">
        <f t="shared" ref="L184" si="87">SUM(L177:L183)</f>
        <v>160.26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542</v>
      </c>
      <c r="G195" s="32">
        <f t="shared" ref="G195" si="90">G184+G194</f>
        <v>8</v>
      </c>
      <c r="H195" s="32">
        <f t="shared" ref="H195" si="91">H184+H194</f>
        <v>10</v>
      </c>
      <c r="I195" s="32">
        <f t="shared" ref="I195" si="92">I184+I194</f>
        <v>50</v>
      </c>
      <c r="J195" s="32">
        <f t="shared" ref="J195:L195" si="93">J184+J194</f>
        <v>340</v>
      </c>
      <c r="K195" s="32"/>
      <c r="L195" s="32">
        <f t="shared" si="93"/>
        <v>160.26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579.4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20.7</v>
      </c>
      <c r="H196" s="34">
        <f t="shared" si="94"/>
        <v>23</v>
      </c>
      <c r="I196" s="34">
        <f t="shared" si="94"/>
        <v>79.8</v>
      </c>
      <c r="J196" s="34">
        <f t="shared" si="94"/>
        <v>614.79999999999995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160.26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312</cp:lastModifiedBy>
  <dcterms:created xsi:type="dcterms:W3CDTF">2022-05-16T14:23:56Z</dcterms:created>
  <dcterms:modified xsi:type="dcterms:W3CDTF">2023-10-31T03:52:49Z</dcterms:modified>
</cp:coreProperties>
</file>